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Transparencia Municipal\4 Stock de Deuda y Perfil de Vencimientos\2024\"/>
    </mc:Choice>
  </mc:AlternateContent>
  <bookViews>
    <workbookView xWindow="0" yWindow="0" windowWidth="24000" windowHeight="913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C48" i="1" l="1"/>
  <c r="C11" i="1" s="1"/>
  <c r="C45" i="1"/>
  <c r="C42" i="1"/>
  <c r="C37" i="1"/>
  <c r="C32" i="1"/>
  <c r="C28" i="1"/>
  <c r="C23" i="1"/>
</calcChain>
</file>

<file path=xl/sharedStrings.xml><?xml version="1.0" encoding="utf-8"?>
<sst xmlns="http://schemas.openxmlformats.org/spreadsheetml/2006/main" count="94" uniqueCount="64">
  <si>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</si>
  <si>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</si>
  <si>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</si>
  <si>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</si>
  <si>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</si>
  <si>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</si>
  <si>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</si>
  <si>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</si>
  <si>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</si>
  <si>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</si>
  <si>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</si>
  <si>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</si>
  <si>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</si>
  <si>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</si>
  <si>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</si>
  <si>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</si>
  <si>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</si>
  <si>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</si>
  <si>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</si>
  <si>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</si>
  <si>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</si>
  <si>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</si>
  <si>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</si>
  <si>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</si>
  <si>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</si>
  <si>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</si>
  <si>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</si>
  <si>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</si>
  <si>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</si>
  <si>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</si>
  <si>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</si>
  <si>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</si>
  <si>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</si>
  <si>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</si>
  <si>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</si>
  <si>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</si>
  <si>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</si>
  <si>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</si>
  <si>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</si>
  <si>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</si>
  <si>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</si>
  <si>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</si>
  <si>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</si>
  <si>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</si>
  <si>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</si>
  <si>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</si>
  <si>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</si>
  <si>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</si>
  <si>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</si>
  <si>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</si>
  <si>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</si>
  <si>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</si>
  <si>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</si>
  <si>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</si>
  <si>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</si>
  <si>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</si>
  <si>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</si>
  <si>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</si>
  <si>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</si>
  <si>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r>
      <t xml:space="preserve">2024 </t>
    </r>
    <r>
      <rPr>
        <b/>
        <sz val="11"/>
        <color theme="0"/>
        <rFont val="Calibri"/>
        <family val="2"/>
      </rPr>
      <t>(* total anual)</t>
    </r>
  </si>
  <si>
    <t>Municipalidad de: Florentino Ameghino</t>
  </si>
  <si>
    <r>
      <t>TESORO PROVINCIAL (</t>
    </r>
    <r>
      <rPr>
        <b/>
        <sz val="11"/>
        <rFont val="Calibri"/>
        <family val="2"/>
      </rPr>
      <t>DECRETO 264/20: Fondo Esp.de Emerg. Sanit. para la Contenc. Fiscal Municipal</t>
    </r>
    <r>
      <rPr>
        <sz val="11"/>
        <rFont val="Calibri"/>
        <family val="2"/>
      </rPr>
      <t>)</t>
    </r>
  </si>
  <si>
    <t>PROGRAMA PCIAL. DE DESENDEUDAMIENTO DEC.259/12</t>
  </si>
  <si>
    <t>Lugar y fecha: Ameghino,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</si>
</sst>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>
      <alignment vertical="center"/>
    </xf>
    <xf numFmtId="0" fontId="13" fillId="2" borderId="7" xfId="2" quotePrefix="1" applyNumberFormat="1" applyFont="1" applyFill="1" applyBorder="1" applyAlignment="1" applyProtection="1">
      <alignment horizontal="center" vertical="center"/>
    </xf>
    <xf numFmtId="0" fontId="14" fillId="3" borderId="6" xfId="2" applyFont="1" applyFill="1" applyBorder="1" applyAlignment="1" applyProtection="1">
      <alignment vertical="center"/>
    </xf>
    <xf numFmtId="0" fontId="16" fillId="3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14" fontId="28" fillId="2" borderId="6" xfId="4" applyNumberFormat="1" applyFont="1" applyFill="1" applyBorder="1" applyAlignment="1" applyProtection="1">
      <alignment horizontal="center" vertical="center" wrapText="1"/>
    </xf>
    <xf numFmtId="4" fontId="18" fillId="0" borderId="6" xfId="2" applyNumberFormat="1" applyFont="1" applyFill="1" applyBorder="1" applyAlignment="1" applyProtection="1">
      <alignment vertical="center"/>
    </xf>
    <xf numFmtId="4" fontId="15" fillId="0" borderId="0" xfId="2" applyNumberFormat="1" applyFont="1" applyFill="1" applyAlignment="1" applyProtection="1">
      <alignment vertical="center"/>
    </xf>
    <xf numFmtId="4" fontId="15" fillId="3" borderId="0" xfId="2" applyNumberFormat="1" applyFont="1" applyFill="1" applyAlignment="1" applyProtection="1">
      <alignment vertical="center"/>
    </xf>
    <xf numFmtId="4" fontId="15" fillId="0" borderId="5" xfId="2" applyNumberFormat="1" applyFont="1" applyFill="1" applyBorder="1" applyAlignment="1" applyProtection="1">
      <alignment vertical="center"/>
    </xf>
    <xf numFmtId="4" fontId="21" fillId="0" borderId="0" xfId="2" applyNumberFormat="1" applyFont="1" applyFill="1" applyAlignment="1" applyProtection="1">
      <alignment horizontal="center" vertical="center"/>
    </xf>
    <xf numFmtId="4" fontId="16" fillId="0" borderId="0" xfId="2" applyNumberFormat="1" applyFont="1" applyAlignment="1">
      <alignment vertical="center"/>
    </xf>
    <xf numFmtId="4" fontId="22" fillId="0" borderId="0" xfId="2" applyNumberFormat="1" applyFont="1" applyAlignment="1">
      <alignment horizontal="right" vertical="center"/>
    </xf>
    <xf numFmtId="4" fontId="21" fillId="0" borderId="0" xfId="2" applyNumberFormat="1" applyFont="1" applyAlignment="1">
      <alignment vertical="center"/>
    </xf>
    <xf numFmtId="0" fontId="13" fillId="4" borderId="6" xfId="2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5" fillId="3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0" fontId="15" fillId="3" borderId="0" xfId="2" applyFont="1" applyFill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2" borderId="8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4" fontId="21" fillId="0" borderId="0" xfId="2" applyNumberFormat="1" applyFont="1" applyFill="1" applyAlignment="1" applyProtection="1">
      <alignment horizontal="center" vertical="center"/>
    </xf>
    <xf numFmtId="4" fontId="2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topLeftCell="A43" zoomScaleNormal="100" workbookViewId="0">
      <selection activeCell="C51" sqref="C51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4.28515625" style="1" customWidth="1"/>
    <col min="4" max="4" width="12.140625" style="1" customWidth="1"/>
    <col min="5" max="5" width="11.5703125" style="1" customWidth="1"/>
    <col min="6" max="7" width="10.85546875" style="1" customWidth="1"/>
    <col min="8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59" t="s">
        <v>57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60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38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63" t="s">
        <v>59</v>
      </c>
      <c r="E7" s="64"/>
      <c r="F7" s="63">
        <v>2025</v>
      </c>
      <c r="G7" s="64"/>
      <c r="H7" s="63">
        <v>2026</v>
      </c>
      <c r="I7" s="64"/>
      <c r="J7" s="63">
        <v>2027</v>
      </c>
      <c r="K7" s="64"/>
      <c r="L7" s="63">
        <v>2028</v>
      </c>
      <c r="M7" s="64"/>
      <c r="N7" s="63">
        <v>2029</v>
      </c>
      <c r="O7" s="64"/>
      <c r="P7" s="63">
        <v>2030</v>
      </c>
      <c r="Q7" s="64"/>
      <c r="R7" s="63" t="s">
        <v>58</v>
      </c>
      <c r="S7" s="64"/>
      <c r="T7" s="66"/>
    </row>
    <row r="8" spans="2:20" s="16" customFormat="1" ht="15.75" customHeight="1" x14ac:dyDescent="0.25">
      <c r="B8" s="17" t="s">
        <v>4</v>
      </c>
      <c r="C8" s="40">
        <v>45565</v>
      </c>
      <c r="D8" s="49" t="s">
        <v>5</v>
      </c>
      <c r="E8" s="49" t="s">
        <v>6</v>
      </c>
      <c r="F8" s="49" t="s">
        <v>5</v>
      </c>
      <c r="G8" s="49" t="s">
        <v>6</v>
      </c>
      <c r="H8" s="49" t="s">
        <v>5</v>
      </c>
      <c r="I8" s="49" t="s">
        <v>6</v>
      </c>
      <c r="J8" s="49" t="s">
        <v>5</v>
      </c>
      <c r="K8" s="49" t="s">
        <v>6</v>
      </c>
      <c r="L8" s="49" t="s">
        <v>5</v>
      </c>
      <c r="M8" s="49" t="s">
        <v>6</v>
      </c>
      <c r="N8" s="49" t="s">
        <v>5</v>
      </c>
      <c r="O8" s="49" t="s">
        <v>6</v>
      </c>
      <c r="P8" s="49" t="s">
        <v>5</v>
      </c>
      <c r="Q8" s="49" t="s">
        <v>6</v>
      </c>
      <c r="R8" s="49" t="s">
        <v>5</v>
      </c>
      <c r="S8" s="49" t="s">
        <v>6</v>
      </c>
      <c r="T8" s="67"/>
    </row>
    <row r="9" spans="2:20" s="16" customFormat="1" ht="12.75" customHeight="1" x14ac:dyDescent="0.25">
      <c r="B9" s="18"/>
      <c r="C9" s="19"/>
      <c r="D9" s="49"/>
      <c r="E9" s="49" t="s">
        <v>7</v>
      </c>
      <c r="F9" s="49"/>
      <c r="G9" s="49" t="s">
        <v>7</v>
      </c>
      <c r="H9" s="49"/>
      <c r="I9" s="49" t="s">
        <v>7</v>
      </c>
      <c r="J9" s="49"/>
      <c r="K9" s="49" t="s">
        <v>7</v>
      </c>
      <c r="L9" s="49"/>
      <c r="M9" s="49" t="s">
        <v>7</v>
      </c>
      <c r="N9" s="49"/>
      <c r="O9" s="49" t="s">
        <v>7</v>
      </c>
      <c r="P9" s="49"/>
      <c r="Q9" s="49" t="s">
        <v>7</v>
      </c>
      <c r="R9" s="49"/>
      <c r="S9" s="49" t="s">
        <v>7</v>
      </c>
      <c r="T9" s="67"/>
    </row>
    <row r="10" spans="2:20" s="16" customFormat="1" x14ac:dyDescent="0.25">
      <c r="B10" s="20"/>
      <c r="C10" s="21"/>
      <c r="D10" s="50"/>
      <c r="E10" s="51" t="s">
        <v>8</v>
      </c>
      <c r="F10" s="50"/>
      <c r="G10" s="51" t="s">
        <v>8</v>
      </c>
      <c r="H10" s="50"/>
      <c r="I10" s="51" t="s">
        <v>8</v>
      </c>
      <c r="J10" s="50"/>
      <c r="K10" s="51" t="s">
        <v>8</v>
      </c>
      <c r="L10" s="50"/>
      <c r="M10" s="51" t="s">
        <v>8</v>
      </c>
      <c r="N10" s="50"/>
      <c r="O10" s="51" t="s">
        <v>8</v>
      </c>
      <c r="P10" s="50"/>
      <c r="Q10" s="51" t="s">
        <v>8</v>
      </c>
      <c r="R10" s="50"/>
      <c r="S10" s="51" t="s">
        <v>8</v>
      </c>
      <c r="T10" s="68"/>
    </row>
    <row r="11" spans="2:20" s="23" customFormat="1" ht="18" customHeight="1" x14ac:dyDescent="0.25">
      <c r="B11" s="22" t="s">
        <v>9</v>
      </c>
      <c r="C11" s="52">
        <f>C12+C45+C48</f>
        <v>37304388.289999999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2:20" s="23" customFormat="1" ht="18" customHeight="1" x14ac:dyDescent="0.25">
      <c r="B12" s="22" t="s">
        <v>10</v>
      </c>
      <c r="C12" s="52">
        <f>C13+C23+C28+C32+C37+C41+C42+C44</f>
        <v>8762107.9199999999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2:20" s="25" customFormat="1" ht="18" customHeight="1" x14ac:dyDescent="0.25">
      <c r="B13" s="24" t="s">
        <v>11</v>
      </c>
      <c r="C13" s="53">
        <f>SUM(C14:C22)</f>
        <v>8762107.9199999999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2:20" s="25" customFormat="1" ht="32.25" customHeight="1" x14ac:dyDescent="0.25">
      <c r="B14" s="39" t="s">
        <v>61</v>
      </c>
      <c r="C14" s="53">
        <v>4500000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2:20" s="25" customFormat="1" ht="18" customHeight="1" x14ac:dyDescent="0.25">
      <c r="B15" s="26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2:20" s="25" customFormat="1" ht="18" customHeight="1" x14ac:dyDescent="0.25">
      <c r="B16" s="26" t="s">
        <v>13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2:20" s="25" customFormat="1" ht="18" customHeight="1" x14ac:dyDescent="0.25">
      <c r="B17" s="26" t="s">
        <v>14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2:20" s="25" customFormat="1" ht="18" customHeight="1" x14ac:dyDescent="0.25">
      <c r="B18" s="26" t="s">
        <v>15</v>
      </c>
      <c r="C18" s="53">
        <v>3815533.63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0" s="25" customFormat="1" ht="18" customHeight="1" x14ac:dyDescent="0.25">
      <c r="B19" s="26" t="s">
        <v>16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2:20" s="25" customFormat="1" ht="18" customHeight="1" x14ac:dyDescent="0.25">
      <c r="B20" s="26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2:20" s="25" customFormat="1" ht="18" customHeight="1" x14ac:dyDescent="0.25">
      <c r="B21" s="26" t="s">
        <v>18</v>
      </c>
      <c r="C21" s="53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53"/>
      <c r="S21" s="53"/>
      <c r="T21" s="53"/>
    </row>
    <row r="22" spans="2:20" s="25" customFormat="1" ht="18" customHeight="1" x14ac:dyDescent="0.25">
      <c r="B22" s="26" t="s">
        <v>62</v>
      </c>
      <c r="C22" s="53">
        <v>446574.29</v>
      </c>
      <c r="D22" s="53">
        <v>17843.55</v>
      </c>
      <c r="E22" s="53">
        <v>6680.26</v>
      </c>
      <c r="F22" s="53">
        <v>71374.2</v>
      </c>
      <c r="G22" s="53">
        <v>23751.77</v>
      </c>
      <c r="H22" s="53">
        <v>71374.2</v>
      </c>
      <c r="I22" s="53">
        <v>19469.310000000001</v>
      </c>
      <c r="J22" s="53">
        <v>71374.2</v>
      </c>
      <c r="K22" s="53">
        <v>15186.86</v>
      </c>
      <c r="L22" s="53">
        <v>71374.2</v>
      </c>
      <c r="M22" s="53">
        <v>10938.71</v>
      </c>
      <c r="N22" s="53">
        <v>71374.2</v>
      </c>
      <c r="O22" s="53">
        <v>6621.96</v>
      </c>
      <c r="P22" s="53">
        <v>71859.740000000005</v>
      </c>
      <c r="Q22" s="53">
        <v>2339.5100000000002</v>
      </c>
      <c r="R22" s="53"/>
      <c r="S22" s="53"/>
      <c r="T22" s="53"/>
    </row>
    <row r="23" spans="2:20" s="25" customFormat="1" ht="18" customHeight="1" x14ac:dyDescent="0.25">
      <c r="B23" s="24" t="s">
        <v>19</v>
      </c>
      <c r="C23" s="53">
        <f>SUM(C24:C27)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2:20" s="25" customFormat="1" ht="18" customHeight="1" x14ac:dyDescent="0.25">
      <c r="B24" s="26" t="s">
        <v>20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2:20" s="25" customFormat="1" ht="18" customHeight="1" x14ac:dyDescent="0.25">
      <c r="B25" s="26" t="s">
        <v>21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s="25" customFormat="1" ht="18" customHeight="1" x14ac:dyDescent="0.25">
      <c r="B26" s="26" t="s">
        <v>22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2:20" s="25" customFormat="1" ht="18" customHeight="1" x14ac:dyDescent="0.25">
      <c r="B27" s="26" t="s">
        <v>23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2:20" s="25" customFormat="1" ht="18" customHeight="1" x14ac:dyDescent="0.25">
      <c r="B28" s="24" t="s">
        <v>24</v>
      </c>
      <c r="C28" s="53">
        <f>SUM(C29:C31)</f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s="25" customFormat="1" ht="18" customHeight="1" x14ac:dyDescent="0.25">
      <c r="B29" s="26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s="25" customFormat="1" ht="18" customHeight="1" x14ac:dyDescent="0.25">
      <c r="B30" s="26" t="s">
        <v>26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2:20" s="25" customFormat="1" ht="18" customHeight="1" x14ac:dyDescent="0.25">
      <c r="B31" s="26" t="s">
        <v>27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s="25" customFormat="1" ht="18" customHeight="1" x14ac:dyDescent="0.25">
      <c r="B32" s="24" t="s">
        <v>28</v>
      </c>
      <c r="C32" s="53">
        <f>SUM(C33:C36)</f>
        <v>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2:20" s="25" customFormat="1" ht="18" customHeight="1" x14ac:dyDescent="0.25">
      <c r="B33" s="26" t="s">
        <v>29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s="25" customFormat="1" ht="18" customHeight="1" x14ac:dyDescent="0.25">
      <c r="B34" s="26" t="s">
        <v>30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 s="25" customFormat="1" ht="18" customHeight="1" x14ac:dyDescent="0.25">
      <c r="B35" s="26" t="s">
        <v>31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s="25" customFormat="1" ht="18" customHeight="1" x14ac:dyDescent="0.25">
      <c r="B36" s="26" t="s">
        <v>32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2:20" s="25" customFormat="1" ht="18" customHeight="1" x14ac:dyDescent="0.25">
      <c r="B37" s="24" t="s">
        <v>33</v>
      </c>
      <c r="C37" s="53">
        <f>SUM(C38:C40)</f>
        <v>0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s="25" customFormat="1" ht="18" customHeight="1" x14ac:dyDescent="0.25">
      <c r="B38" s="26" t="s">
        <v>34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2:20" s="25" customFormat="1" ht="18" customHeight="1" x14ac:dyDescent="0.25">
      <c r="B39" s="26" t="s">
        <v>35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2:20" s="25" customFormat="1" ht="18" customHeight="1" x14ac:dyDescent="0.25">
      <c r="B40" s="26" t="s">
        <v>36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2:20" s="25" customFormat="1" ht="18" customHeight="1" x14ac:dyDescent="0.25">
      <c r="B41" s="24" t="s">
        <v>37</v>
      </c>
      <c r="C41" s="53">
        <v>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2:20" s="25" customFormat="1" ht="18" customHeight="1" x14ac:dyDescent="0.25">
      <c r="B42" s="24" t="s">
        <v>38</v>
      </c>
      <c r="C42" s="53">
        <f>C43</f>
        <v>0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2:20" s="25" customFormat="1" ht="18" customHeight="1" x14ac:dyDescent="0.25">
      <c r="B43" s="26" t="s">
        <v>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2:20" s="25" customFormat="1" ht="18" customHeight="1" x14ac:dyDescent="0.25">
      <c r="B44" s="24" t="s">
        <v>40</v>
      </c>
      <c r="C44" s="53">
        <v>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2:20" s="23" customFormat="1" ht="18" customHeight="1" x14ac:dyDescent="0.25">
      <c r="B45" s="22" t="s">
        <v>41</v>
      </c>
      <c r="C45" s="52">
        <f>C46</f>
        <v>0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2:20" s="28" customFormat="1" ht="18" customHeight="1" x14ac:dyDescent="0.25">
      <c r="B46" s="27" t="s">
        <v>42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2:20" s="30" customFormat="1" ht="3" customHeight="1" x14ac:dyDescent="0.25">
      <c r="B47" s="29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</row>
    <row r="48" spans="2:20" s="28" customFormat="1" ht="18" customHeight="1" x14ac:dyDescent="0.25">
      <c r="B48" s="31" t="s">
        <v>48</v>
      </c>
      <c r="C48" s="57">
        <f>SUM(C49:C55)</f>
        <v>28542280.370000001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2:20" s="28" customFormat="1" ht="18" customHeight="1" x14ac:dyDescent="0.25">
      <c r="B49" s="26" t="s">
        <v>49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2:20" s="28" customFormat="1" ht="18" customHeight="1" x14ac:dyDescent="0.25">
      <c r="B50" s="26" t="s">
        <v>50</v>
      </c>
      <c r="C50" s="58">
        <v>28542280.370000001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2:20" s="28" customFormat="1" ht="18" customHeight="1" x14ac:dyDescent="0.25">
      <c r="B51" s="26" t="s">
        <v>51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2:20" s="28" customFormat="1" ht="18" customHeight="1" x14ac:dyDescent="0.25">
      <c r="B52" s="26" t="s">
        <v>52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2:20" s="28" customFormat="1" ht="18" customHeight="1" x14ac:dyDescent="0.25">
      <c r="B53" s="26" t="s">
        <v>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2:20" s="28" customFormat="1" ht="18" customHeight="1" x14ac:dyDescent="0.25">
      <c r="B54" s="26" t="s">
        <v>53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2:20" s="28" customFormat="1" ht="18" customHeight="1" x14ac:dyDescent="0.25">
      <c r="B55" s="32" t="s">
        <v>54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s="30" customFormat="1" ht="3" customHeight="1" x14ac:dyDescent="0.25">
      <c r="B56" s="29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</row>
    <row r="57" spans="2:20" s="28" customFormat="1" ht="18" customHeight="1" x14ac:dyDescent="0.25">
      <c r="B57" s="33" t="s">
        <v>55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2:20" s="30" customFormat="1" ht="3" customHeight="1" x14ac:dyDescent="0.25">
      <c r="B58" s="29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</row>
    <row r="59" spans="2:20" s="30" customFormat="1" ht="18" customHeight="1" x14ac:dyDescent="0.25">
      <c r="B59" s="33" t="s">
        <v>56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2:20" s="30" customFormat="1" ht="3" customHeight="1" x14ac:dyDescent="0.25">
      <c r="B60" s="29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</row>
    <row r="61" spans="2:20" s="25" customFormat="1" ht="14.25" x14ac:dyDescent="0.25">
      <c r="B61" s="37" t="s">
        <v>43</v>
      </c>
      <c r="C61" s="69"/>
      <c r="D61" s="69"/>
      <c r="E61" s="45"/>
      <c r="F61" s="69"/>
      <c r="G61" s="69"/>
      <c r="H61" s="46"/>
      <c r="I61" s="46"/>
      <c r="J61" s="46"/>
      <c r="K61" s="46"/>
      <c r="L61" s="46"/>
      <c r="M61" s="45"/>
      <c r="N61" s="69"/>
      <c r="O61" s="69"/>
      <c r="P61" s="46"/>
      <c r="Q61" s="46"/>
      <c r="R61" s="46"/>
      <c r="S61" s="46"/>
      <c r="T61" s="47"/>
    </row>
    <row r="62" spans="2:20" s="25" customFormat="1" ht="14.25" x14ac:dyDescent="0.25">
      <c r="B62" s="34" t="s">
        <v>44</v>
      </c>
      <c r="C62" s="48"/>
      <c r="D62" s="48"/>
      <c r="E62" s="48"/>
      <c r="F62" s="48"/>
      <c r="G62" s="48"/>
      <c r="H62" s="46"/>
      <c r="I62" s="46"/>
      <c r="J62" s="46"/>
      <c r="K62" s="46"/>
      <c r="L62" s="46"/>
      <c r="M62" s="48"/>
      <c r="N62" s="70"/>
      <c r="O62" s="70"/>
      <c r="P62" s="46"/>
      <c r="Q62" s="46"/>
      <c r="R62" s="46"/>
      <c r="S62" s="46"/>
      <c r="T62" s="46"/>
    </row>
    <row r="63" spans="2:20" s="25" customFormat="1" ht="14.25" x14ac:dyDescent="0.25"/>
    <row r="64" spans="2:20" s="25" customFormat="1" ht="14.25" x14ac:dyDescent="0.25">
      <c r="B64" s="35"/>
    </row>
    <row r="65" spans="2:9" x14ac:dyDescent="0.25">
      <c r="B65" s="36" t="s">
        <v>63</v>
      </c>
      <c r="D65" s="71" t="s">
        <v>45</v>
      </c>
      <c r="E65" s="71"/>
      <c r="H65" s="71" t="s">
        <v>45</v>
      </c>
      <c r="I65" s="71"/>
    </row>
    <row r="66" spans="2:9" ht="33.75" customHeight="1" x14ac:dyDescent="0.25">
      <c r="D66" s="65" t="s">
        <v>46</v>
      </c>
      <c r="E66" s="65"/>
      <c r="H66" s="65" t="s">
        <v>47</v>
      </c>
      <c r="I66" s="65"/>
    </row>
  </sheetData>
  <mergeCells count="19"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Alejandra</cp:lastModifiedBy>
  <cp:lastPrinted>2024-04-25T13:58:08Z</cp:lastPrinted>
  <dcterms:created xsi:type="dcterms:W3CDTF">2019-01-02T14:36:08Z</dcterms:created>
  <dcterms:modified xsi:type="dcterms:W3CDTF">2024-10-21T12:58:19Z</dcterms:modified>
</cp:coreProperties>
</file>